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\Documents\"/>
    </mc:Choice>
  </mc:AlternateContent>
  <xr:revisionPtr revIDLastSave="0" documentId="13_ncr:1_{E23305E9-E3BE-4D2B-B114-48EDF61946D3}" xr6:coauthVersionLast="47" xr6:coauthVersionMax="47" xr10:uidLastSave="{00000000-0000-0000-0000-000000000000}"/>
  <bookViews>
    <workbookView xWindow="15570" yWindow="1860" windowWidth="33030" windowHeight="17685" xr2:uid="{6DD0F153-2216-4585-9F30-64D9B04B821D}"/>
  </bookViews>
  <sheets>
    <sheet name="Tabelle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5" l="1"/>
  <c r="E20" i="5"/>
  <c r="E19" i="5"/>
  <c r="F18" i="5"/>
  <c r="E18" i="5"/>
  <c r="E10" i="5"/>
  <c r="E9" i="5"/>
  <c r="E7" i="5"/>
  <c r="E8" i="5"/>
  <c r="F7" i="5"/>
  <c r="G18" i="5" l="1"/>
  <c r="G7" i="5"/>
  <c r="F19" i="5"/>
  <c r="F8" i="5"/>
  <c r="F20" i="5" l="1"/>
  <c r="G19" i="5"/>
  <c r="F9" i="5"/>
  <c r="G8" i="5"/>
  <c r="F10" i="5" l="1"/>
  <c r="G20" i="5"/>
  <c r="F21" i="5"/>
  <c r="G9" i="5"/>
  <c r="G10" i="5" s="1"/>
  <c r="G21" i="5" l="1"/>
</calcChain>
</file>

<file path=xl/sharedStrings.xml><?xml version="1.0" encoding="utf-8"?>
<sst xmlns="http://schemas.openxmlformats.org/spreadsheetml/2006/main" count="21" uniqueCount="14">
  <si>
    <t>Datum</t>
  </si>
  <si>
    <t>mittel EK</t>
  </si>
  <si>
    <t>Einzelpreis</t>
  </si>
  <si>
    <t>Gesamtpreis</t>
  </si>
  <si>
    <t>Eingangsmenge</t>
  </si>
  <si>
    <t>bewertete Bestandsmenge</t>
  </si>
  <si>
    <t>10374934 : Kuro</t>
  </si>
  <si>
    <t>ER-Nummer</t>
  </si>
  <si>
    <t>fiktiver Artikel</t>
  </si>
  <si>
    <t>neuer mittel EK = bestehender Lagerwert aus vorheriger Zeile (4 x 15,40) + Zugangswert (-1560 ) = neuer Lagerwert -1.498,40 / geteilt durch neuer Lagerbestand -116 = 12,917</t>
  </si>
  <si>
    <t>neuer mittel EK = bestehender Lagerwert aus vorheriger Zeile (-116 x 12,917) + Zugangswert (-1.365 ) = neuer Lagerwert -2.854,657 / geteilt durch neuer Lagerbestand -221 = 12,957</t>
  </si>
  <si>
    <t>Berechnungsformel : Lagerwert vor Wareneingang + Zugangswert / Lagerbestand</t>
  </si>
  <si>
    <t>Hier wird die gleiche Formel angewendet wie beim Artikel 10374934</t>
  </si>
  <si>
    <t>Diesen Zellen ist eine Formel hinterlegt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</si>
</sst>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2" fontId="0" fillId="0" borderId="0" xfId="0" applyNumberFormat="1"/>
    <xf numFmtId="0" fontId="2" fillId="3" borderId="0" xfId="0" applyFont="1" applyFill="1" applyAlignment="1">
      <alignment horizontal="left"/>
    </xf>
    <xf numFmtId="0" fontId="4" fillId="0" borderId="0" xfId="0" applyFont="1"/>
    <xf numFmtId="0" fontId="0" fillId="0" borderId="0" xfId="0" applyFont="1"/>
    <xf numFmtId="0" fontId="2" fillId="0" borderId="0" xfId="0" applyFont="1"/>
    <xf numFmtId="2" fontId="3" fillId="4" borderId="0" xfId="1" applyNumberFormat="1"/>
    <xf numFmtId="164" fontId="3" fillId="4" borderId="0" xfId="1" applyNumberFormat="1"/>
    <xf numFmtId="0" fontId="3" fillId="4" borderId="0" xfId="1" applyAlignment="1">
      <alignment horizontal="center" vertical="center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5336A-55B1-49AF-84C3-9678F098EF3C}">
  <dimension ref="A3:I21"/>
  <sheetViews>
    <sheetView tabSelected="1" workbookViewId="0">
      <selection activeCell="E3" sqref="E3:G3"/>
    </sheetView>
  </sheetViews>
  <sheetFormatPr baseColWidth="10" defaultRowHeight="15" x14ac:dyDescent="0.25"/>
  <cols>
    <col min="1" max="1" width="15.28515625" style="4" customWidth="1"/>
    <col min="2" max="2" width="11.42578125" style="4"/>
    <col min="3" max="3" width="27.7109375" bestFit="1" customWidth="1"/>
    <col min="4" max="4" width="19.140625" bestFit="1" customWidth="1"/>
    <col min="5" max="5" width="21.28515625" customWidth="1"/>
    <col min="6" max="6" width="29.28515625" customWidth="1"/>
    <col min="7" max="7" width="17" bestFit="1" customWidth="1"/>
  </cols>
  <sheetData>
    <row r="3" spans="1:9" s="4" customFormat="1" ht="23.25" x14ac:dyDescent="0.35">
      <c r="A3" s="6" t="s">
        <v>6</v>
      </c>
      <c r="B3" s="6"/>
      <c r="C3" s="6"/>
      <c r="E3" s="12" t="s">
        <v>13</v>
      </c>
      <c r="F3" s="12"/>
      <c r="G3" s="12"/>
    </row>
    <row r="4" spans="1:9" s="4" customFormat="1" x14ac:dyDescent="0.25"/>
    <row r="5" spans="1:9" s="4" customFormat="1" ht="15.75" x14ac:dyDescent="0.25">
      <c r="A5" s="3" t="s">
        <v>7</v>
      </c>
      <c r="B5" s="3" t="s">
        <v>0</v>
      </c>
      <c r="C5" s="3" t="s">
        <v>4</v>
      </c>
      <c r="D5" s="3" t="s">
        <v>2</v>
      </c>
      <c r="E5" s="3" t="s">
        <v>3</v>
      </c>
      <c r="F5" s="3" t="s">
        <v>5</v>
      </c>
      <c r="G5" s="3" t="s">
        <v>1</v>
      </c>
    </row>
    <row r="6" spans="1:9" s="4" customFormat="1" x14ac:dyDescent="0.25">
      <c r="B6" s="1"/>
      <c r="C6" s="5"/>
      <c r="D6" s="5"/>
      <c r="E6" s="5"/>
      <c r="F6" s="5"/>
      <c r="G6" s="2"/>
      <c r="I6" s="7" t="s">
        <v>11</v>
      </c>
    </row>
    <row r="7" spans="1:9" s="4" customFormat="1" x14ac:dyDescent="0.25">
      <c r="A7" s="4">
        <v>911737</v>
      </c>
      <c r="B7" s="1">
        <v>44550</v>
      </c>
      <c r="C7" s="5">
        <v>4</v>
      </c>
      <c r="D7" s="5">
        <v>15.4</v>
      </c>
      <c r="E7" s="5">
        <f>C7*D7</f>
        <v>61.6</v>
      </c>
      <c r="F7" s="5">
        <f>C7</f>
        <v>4</v>
      </c>
      <c r="G7" s="2">
        <f>E7/F7</f>
        <v>15.4</v>
      </c>
    </row>
    <row r="8" spans="1:9" s="4" customFormat="1" x14ac:dyDescent="0.25">
      <c r="A8" s="4">
        <v>911742</v>
      </c>
      <c r="B8" s="1">
        <v>44550</v>
      </c>
      <c r="C8" s="5">
        <v>-120</v>
      </c>
      <c r="D8" s="5">
        <v>13</v>
      </c>
      <c r="E8" s="10">
        <f>C8*D8</f>
        <v>-1560</v>
      </c>
      <c r="F8" s="10">
        <f>F7+C8</f>
        <v>-116</v>
      </c>
      <c r="G8" s="11">
        <f>((F7*G7)+E8)/F8</f>
        <v>12.917241379310346</v>
      </c>
      <c r="I8" s="8" t="s">
        <v>9</v>
      </c>
    </row>
    <row r="9" spans="1:9" s="4" customFormat="1" x14ac:dyDescent="0.25">
      <c r="A9" s="4">
        <v>911314</v>
      </c>
      <c r="B9" s="1">
        <v>44517</v>
      </c>
      <c r="C9" s="5">
        <v>-105</v>
      </c>
      <c r="D9" s="5">
        <v>13</v>
      </c>
      <c r="E9" s="10">
        <f>C9*D9</f>
        <v>-1365</v>
      </c>
      <c r="F9" s="10">
        <f>F8+C9</f>
        <v>-221</v>
      </c>
      <c r="G9" s="11">
        <f>((F8*G8)+E9)/F9</f>
        <v>12.956561085972851</v>
      </c>
      <c r="I9" s="8" t="s">
        <v>10</v>
      </c>
    </row>
    <row r="10" spans="1:9" s="4" customFormat="1" x14ac:dyDescent="0.25">
      <c r="A10" s="4">
        <v>910969</v>
      </c>
      <c r="B10" s="1">
        <v>44489</v>
      </c>
      <c r="C10" s="5">
        <v>2</v>
      </c>
      <c r="D10" s="5">
        <v>15.4</v>
      </c>
      <c r="E10" s="10">
        <f>C10*D10</f>
        <v>30.8</v>
      </c>
      <c r="F10" s="10">
        <f>F9+C10</f>
        <v>-219</v>
      </c>
      <c r="G10" s="11">
        <f>((F9*G9)+E10)/F10</f>
        <v>12.934246575342465</v>
      </c>
    </row>
    <row r="11" spans="1:9" s="4" customFormat="1" x14ac:dyDescent="0.25">
      <c r="B11" s="1"/>
      <c r="C11" s="5"/>
      <c r="D11" s="5"/>
      <c r="E11" s="5"/>
      <c r="F11" s="5"/>
      <c r="G11" s="2"/>
    </row>
    <row r="12" spans="1:9" s="4" customFormat="1" x14ac:dyDescent="0.25">
      <c r="B12" s="1"/>
      <c r="C12" s="5"/>
      <c r="D12" s="5"/>
      <c r="E12" s="5"/>
      <c r="F12" s="5"/>
      <c r="G12" s="2"/>
    </row>
    <row r="14" spans="1:9" ht="23.25" x14ac:dyDescent="0.35">
      <c r="A14" s="6" t="s">
        <v>8</v>
      </c>
      <c r="B14" s="6"/>
      <c r="C14" s="6"/>
      <c r="D14" s="9" t="s">
        <v>12</v>
      </c>
      <c r="F14" s="4"/>
      <c r="G14" s="4"/>
    </row>
    <row r="15" spans="1:9" x14ac:dyDescent="0.25">
      <c r="C15" s="4"/>
      <c r="D15" s="4"/>
      <c r="E15" s="4"/>
      <c r="F15" s="4"/>
      <c r="G15" s="4"/>
    </row>
    <row r="16" spans="1:9" s="4" customFormat="1" ht="15.75" x14ac:dyDescent="0.25">
      <c r="A16" s="3" t="s">
        <v>7</v>
      </c>
      <c r="B16" s="3" t="s">
        <v>0</v>
      </c>
      <c r="C16" s="3" t="s">
        <v>4</v>
      </c>
      <c r="D16" s="3" t="s">
        <v>2</v>
      </c>
      <c r="E16" s="3" t="s">
        <v>3</v>
      </c>
      <c r="F16" s="3" t="s">
        <v>5</v>
      </c>
      <c r="G16" s="3" t="s">
        <v>1</v>
      </c>
    </row>
    <row r="17" spans="1:7" s="4" customFormat="1" x14ac:dyDescent="0.25">
      <c r="B17" s="1"/>
      <c r="C17" s="5"/>
      <c r="D17" s="5"/>
      <c r="E17" s="5"/>
      <c r="F17" s="5"/>
      <c r="G17" s="2"/>
    </row>
    <row r="18" spans="1:7" s="4" customFormat="1" x14ac:dyDescent="0.25">
      <c r="A18" s="4">
        <v>1</v>
      </c>
      <c r="B18" s="1">
        <v>44550</v>
      </c>
      <c r="C18" s="5">
        <v>10</v>
      </c>
      <c r="D18" s="5">
        <v>19</v>
      </c>
      <c r="E18" s="5">
        <f>C18*D18</f>
        <v>190</v>
      </c>
      <c r="F18" s="5">
        <f>C18</f>
        <v>10</v>
      </c>
      <c r="G18" s="2">
        <f>E18/F18</f>
        <v>19</v>
      </c>
    </row>
    <row r="19" spans="1:7" s="4" customFormat="1" x14ac:dyDescent="0.25">
      <c r="A19" s="4">
        <v>2</v>
      </c>
      <c r="B19" s="1">
        <v>44545</v>
      </c>
      <c r="C19" s="5">
        <v>10</v>
      </c>
      <c r="D19" s="5">
        <v>18</v>
      </c>
      <c r="E19" s="10">
        <f>C19*D19</f>
        <v>180</v>
      </c>
      <c r="F19" s="10">
        <f>F18+C19</f>
        <v>20</v>
      </c>
      <c r="G19" s="11">
        <f>((F18*G18)+E19)/F19</f>
        <v>18.5</v>
      </c>
    </row>
    <row r="20" spans="1:7" s="4" customFormat="1" x14ac:dyDescent="0.25">
      <c r="A20" s="4">
        <v>3</v>
      </c>
      <c r="B20" s="1">
        <v>44515</v>
      </c>
      <c r="C20" s="5">
        <v>10</v>
      </c>
      <c r="D20" s="5">
        <v>17</v>
      </c>
      <c r="E20" s="10">
        <f>C20*D20</f>
        <v>170</v>
      </c>
      <c r="F20" s="10">
        <f>F19+C20</f>
        <v>30</v>
      </c>
      <c r="G20" s="11">
        <f>((F19*G19)+E20)/F20</f>
        <v>18</v>
      </c>
    </row>
    <row r="21" spans="1:7" s="4" customFormat="1" x14ac:dyDescent="0.25">
      <c r="A21" s="4">
        <v>4</v>
      </c>
      <c r="B21" s="1">
        <v>44484</v>
      </c>
      <c r="C21" s="5">
        <v>10</v>
      </c>
      <c r="D21" s="5">
        <v>16</v>
      </c>
      <c r="E21" s="10">
        <f>C21*D21</f>
        <v>160</v>
      </c>
      <c r="F21" s="10">
        <f>F20+C21</f>
        <v>40</v>
      </c>
      <c r="G21" s="11">
        <f>((F20*G20)+E21)/F21</f>
        <v>17.5</v>
      </c>
    </row>
  </sheetData>
  <mergeCells count="3">
    <mergeCell ref="A3:C3"/>
    <mergeCell ref="A14:C14"/>
    <mergeCell ref="E3:G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Heribert Schönpos</dc:creator>
  <cp:lastModifiedBy>Heribert Schönpos</cp:lastModifiedBy>
  <dcterms:created xsi:type="dcterms:W3CDTF">2020-02-20T08:52:11Z</dcterms:created>
  <dcterms:modified xsi:type="dcterms:W3CDTF">2022-03-10T13:26:43Z</dcterms:modified>
</cp:coreProperties>
</file>